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mhealth.sharepoint.com/sites/Finance/Shared Documents/Price Transparency/"/>
    </mc:Choice>
  </mc:AlternateContent>
  <xr:revisionPtr revIDLastSave="59" documentId="8_{655872E2-644D-46FF-8408-95EE8737DA53}" xr6:coauthVersionLast="47" xr6:coauthVersionMax="47" xr10:uidLastSave="{4D52C8CC-2936-4840-A6FA-7BDB92DB0690}"/>
  <bookViews>
    <workbookView xWindow="-108" yWindow="-108" windowWidth="23256" windowHeight="12456" xr2:uid="{8805F0A1-BE29-4D8D-B1C0-A6DADD875C3E}"/>
  </bookViews>
  <sheets>
    <sheet name="Sheet1" sheetId="1" r:id="rId1"/>
  </sheets>
  <definedNames>
    <definedName name="_xlnm.Print_Area" localSheetId="0">Sheet1!$A$1:$F$46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F11" i="1"/>
  <c r="E12" i="1"/>
  <c r="F12" i="1"/>
  <c r="E13" i="1"/>
  <c r="F13" i="1"/>
  <c r="E14" i="1"/>
  <c r="F14" i="1"/>
  <c r="E15" i="1"/>
  <c r="F15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F2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2" i="1"/>
  <c r="D19" i="1"/>
  <c r="D20" i="1"/>
  <c r="D21" i="1"/>
  <c r="D23" i="1"/>
  <c r="D24" i="1"/>
  <c r="D25" i="1"/>
  <c r="D26" i="1"/>
  <c r="D2" i="1"/>
</calcChain>
</file>

<file path=xl/sharedStrings.xml><?xml version="1.0" encoding="utf-8"?>
<sst xmlns="http://schemas.openxmlformats.org/spreadsheetml/2006/main" count="53" uniqueCount="38">
  <si>
    <t>CPT</t>
  </si>
  <si>
    <t>Top 25 Clinic Procedures Performed</t>
  </si>
  <si>
    <t>Average Commercial Payment</t>
  </si>
  <si>
    <t>Average Medicaid Payment</t>
  </si>
  <si>
    <t>Average Medicare Payment</t>
  </si>
  <si>
    <t>Collection Of Venous Blood By Venipuncture</t>
  </si>
  <si>
    <t>Basic Metabolic Panel (Calcium, Total)</t>
  </si>
  <si>
    <t>Comprehensive Metabolic Panel</t>
  </si>
  <si>
    <t>Lipid Panel</t>
  </si>
  <si>
    <t>Urinalysis, By Dip Stick/Tablet For Bili, Gluc, Hgb, Ket, Leuk, Nit, Ph, Prot; Auto, W/Micro</t>
  </si>
  <si>
    <t>Hemoglobin; Glycosylated (A1C)</t>
  </si>
  <si>
    <t>Thyroid Stimulating Hormone (Tsh)</t>
  </si>
  <si>
    <t>Blood Count; Hemoglobin (Hgb)</t>
  </si>
  <si>
    <t>Blood Count; Complete, Automated, And Automated Differential Wbc Count</t>
  </si>
  <si>
    <t>Cytopathology, Cervical Or Vaginal (Any Reporting System), Collected In Preservative Fluid, Automate</t>
  </si>
  <si>
    <t>Immunization Admin; 1 Vaccine (Single Or Combination Vac/Toxiod)</t>
  </si>
  <si>
    <t>Immunization Admin; Each Addtl Vaccine (Single Or Combination Vac/Toxiod)</t>
  </si>
  <si>
    <t>Est Pt Level 2 Office/Other Outpt Visit Eval And Mgmt, Straightforward Mdm Or 10-19 Min Total Time</t>
  </si>
  <si>
    <t>Est Pt Level 3 Office/Other Outpt Visit Eval And Mgmt, Low Level Mdm Or 20-29 Min Total Time</t>
  </si>
  <si>
    <t>Est Pt Level 4 Office/Other Outpt Visit Eval And Mgmt, Moderate Level Mdm Or 30-39 Min Total Time</t>
  </si>
  <si>
    <t>Est Pt - 40-64 Yrs Periodic Preventive Medicine Reevaluation And Management</t>
  </si>
  <si>
    <t>Est Pt - 18-39 Yrs Periodic Preventive Medicine Reevaluation And Management</t>
  </si>
  <si>
    <t>Est Pt - Infant Periodic Preventive Medicine Reevaluation And Management</t>
  </si>
  <si>
    <t>New Pt Level 2 Office/Other Outpt Visit Eval And Mgmt, Straightforward Mdm Or 15-29 Min Total Time</t>
  </si>
  <si>
    <t>Culture, Bacterial; W/Isolation And Presumptive Identification Of Each Isolate, Urine</t>
  </si>
  <si>
    <t>Prostate Specific Antigen (Psa); Total</t>
  </si>
  <si>
    <t>Vitamin D; 25 Hydroxy, Includes Fractions</t>
  </si>
  <si>
    <t>The amounts posted do not reflect the actual amount individuals will have to pay – that is dependent on a consumer’s insurance plan.</t>
  </si>
  <si>
    <t>This provider-based clinic is part of a hospital, so you may receive a separate charge or billing for the facility, which may result in a higher out-of-pocket expense.</t>
  </si>
  <si>
    <t>CCM Health</t>
  </si>
  <si>
    <t>N/A</t>
  </si>
  <si>
    <t>Infectious Agent Antigen Detect Enzyme Amplified, Multi-Step; Streptococcus, Group A</t>
  </si>
  <si>
    <t>1/1/25 Clinic Charge</t>
  </si>
  <si>
    <t>315.43*</t>
  </si>
  <si>
    <t>152.00*</t>
  </si>
  <si>
    <t xml:space="preserve">DESTRUCTION BENIGN LESIONS; UP TO 14 LESIONS </t>
  </si>
  <si>
    <t>EST PT LEVEL 5 OFFICE/OTHER OUTPT VISIT EVAL AND MGMT, HIGH LEVEL MDM OR 40 MIN MET OR EXCEEDED</t>
  </si>
  <si>
    <t>*Denotes All-Inclusive Rate for all services provided by CCM Health in a Rural Health Clinic encounter.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</si>
</sst>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43" fontId="0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33</xdr:row>
      <xdr:rowOff>38100</xdr:rowOff>
    </xdr:from>
    <xdr:to>
      <xdr:col>4</xdr:col>
      <xdr:colOff>258223</xdr:colOff>
      <xdr:row>44</xdr:row>
      <xdr:rowOff>66971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0EB805-159E-4FD2-BA69-D281ABBD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6743700"/>
          <a:ext cx="7506748" cy="21243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01848-B7A4-4C15-A9B1-8718C8F39D55}">
  <sheetPr>
    <pageSetUpPr fitToPage="1"/>
  </sheetPr>
  <dimension ref="A1:O46"/>
  <sheetViews>
    <sheetView tabSelected="1" workbookViewId="0">
      <selection activeCell="C4" sqref="C4"/>
    </sheetView>
  </sheetViews>
  <sheetFormatPr defaultRowHeight="14.4" x14ac:dyDescent="0.3"/>
  <cols>
    <col min="1" max="1" width="6.33203125" bestFit="1" customWidth="1"/>
    <col min="2" max="2" width="93.44140625" bestFit="1" customWidth="1"/>
    <col min="3" max="6" width="11.44140625" style="2" customWidth="1"/>
    <col min="10" max="10" width="6.33203125" bestFit="1" customWidth="1"/>
    <col min="11" max="11" width="93.44140625" bestFit="1" customWidth="1"/>
    <col min="12" max="12" width="4" bestFit="1" customWidth="1"/>
    <col min="13" max="14" width="8" style="1" bestFit="1" customWidth="1"/>
    <col min="15" max="15" width="7" style="1" bestFit="1" customWidth="1"/>
  </cols>
  <sheetData>
    <row r="1" spans="1:6" ht="63" customHeight="1" x14ac:dyDescent="0.3">
      <c r="A1" s="5" t="s">
        <v>0</v>
      </c>
      <c r="B1" s="5" t="s">
        <v>1</v>
      </c>
      <c r="C1" s="6" t="s">
        <v>32</v>
      </c>
      <c r="D1" s="6" t="s">
        <v>2</v>
      </c>
      <c r="E1" s="6" t="s">
        <v>3</v>
      </c>
      <c r="F1" s="6" t="s">
        <v>4</v>
      </c>
    </row>
    <row r="2" spans="1:6" ht="33" customHeight="1" x14ac:dyDescent="0.3">
      <c r="A2" s="3">
        <v>36415</v>
      </c>
      <c r="B2" s="3" t="s">
        <v>5</v>
      </c>
      <c r="C2" s="17">
        <v>48</v>
      </c>
      <c r="D2" s="17">
        <f>C2*0.625</f>
        <v>30</v>
      </c>
      <c r="E2" s="17">
        <f>C2*0.43</f>
        <v>20.64</v>
      </c>
      <c r="F2" s="17">
        <f>C2*0.5</f>
        <v>24</v>
      </c>
    </row>
    <row r="3" spans="1:6" ht="33" customHeight="1" x14ac:dyDescent="0.3">
      <c r="A3" s="3">
        <v>80048</v>
      </c>
      <c r="B3" s="3" t="s">
        <v>6</v>
      </c>
      <c r="C3" s="17">
        <v>155</v>
      </c>
      <c r="D3" s="17">
        <f t="shared" ref="D3:D26" si="0">C3*0.625</f>
        <v>96.875</v>
      </c>
      <c r="E3" s="17">
        <f t="shared" ref="E3:E10" si="1">C3*0.43</f>
        <v>66.650000000000006</v>
      </c>
      <c r="F3" s="17">
        <f t="shared" ref="F3:F10" si="2">C3*0.5</f>
        <v>77.5</v>
      </c>
    </row>
    <row r="4" spans="1:6" ht="33" customHeight="1" x14ac:dyDescent="0.3">
      <c r="A4" s="3">
        <v>80053</v>
      </c>
      <c r="B4" s="3" t="s">
        <v>7</v>
      </c>
      <c r="C4" s="17">
        <v>226</v>
      </c>
      <c r="D4" s="17">
        <f t="shared" si="0"/>
        <v>141.25</v>
      </c>
      <c r="E4" s="17">
        <f t="shared" si="1"/>
        <v>97.179999999999993</v>
      </c>
      <c r="F4" s="17">
        <f t="shared" si="2"/>
        <v>113</v>
      </c>
    </row>
    <row r="5" spans="1:6" ht="33" customHeight="1" x14ac:dyDescent="0.3">
      <c r="A5" s="3">
        <v>80061</v>
      </c>
      <c r="B5" s="3" t="s">
        <v>8</v>
      </c>
      <c r="C5" s="17">
        <v>218</v>
      </c>
      <c r="D5" s="17">
        <f t="shared" si="0"/>
        <v>136.25</v>
      </c>
      <c r="E5" s="17">
        <f t="shared" si="1"/>
        <v>93.74</v>
      </c>
      <c r="F5" s="17">
        <f t="shared" si="2"/>
        <v>109</v>
      </c>
    </row>
    <row r="6" spans="1:6" ht="33" customHeight="1" x14ac:dyDescent="0.3">
      <c r="A6" s="3">
        <v>81001</v>
      </c>
      <c r="B6" s="3" t="s">
        <v>9</v>
      </c>
      <c r="C6" s="17">
        <v>53</v>
      </c>
      <c r="D6" s="17">
        <f t="shared" si="0"/>
        <v>33.125</v>
      </c>
      <c r="E6" s="17">
        <f t="shared" si="1"/>
        <v>22.79</v>
      </c>
      <c r="F6" s="17">
        <f t="shared" si="2"/>
        <v>26.5</v>
      </c>
    </row>
    <row r="7" spans="1:6" ht="33" customHeight="1" x14ac:dyDescent="0.3">
      <c r="A7" s="3">
        <v>82306</v>
      </c>
      <c r="B7" s="3" t="s">
        <v>26</v>
      </c>
      <c r="C7" s="17">
        <v>257</v>
      </c>
      <c r="D7" s="17">
        <f t="shared" si="0"/>
        <v>160.625</v>
      </c>
      <c r="E7" s="17">
        <f t="shared" si="1"/>
        <v>110.51</v>
      </c>
      <c r="F7" s="17">
        <f t="shared" si="2"/>
        <v>128.5</v>
      </c>
    </row>
    <row r="8" spans="1:6" ht="33" customHeight="1" x14ac:dyDescent="0.3">
      <c r="A8" s="3">
        <v>83036</v>
      </c>
      <c r="B8" s="3" t="s">
        <v>10</v>
      </c>
      <c r="C8" s="17">
        <v>159</v>
      </c>
      <c r="D8" s="17">
        <f t="shared" si="0"/>
        <v>99.375</v>
      </c>
      <c r="E8" s="17">
        <f t="shared" si="1"/>
        <v>68.37</v>
      </c>
      <c r="F8" s="17">
        <f t="shared" si="2"/>
        <v>79.5</v>
      </c>
    </row>
    <row r="9" spans="1:6" ht="33" customHeight="1" x14ac:dyDescent="0.3">
      <c r="A9" s="3">
        <v>84153</v>
      </c>
      <c r="B9" s="3" t="s">
        <v>25</v>
      </c>
      <c r="C9" s="17">
        <v>293</v>
      </c>
      <c r="D9" s="17">
        <f t="shared" si="0"/>
        <v>183.125</v>
      </c>
      <c r="E9" s="17">
        <f t="shared" si="1"/>
        <v>125.99</v>
      </c>
      <c r="F9" s="17">
        <f t="shared" si="2"/>
        <v>146.5</v>
      </c>
    </row>
    <row r="10" spans="1:6" ht="33" customHeight="1" x14ac:dyDescent="0.3">
      <c r="A10" s="3">
        <v>84443</v>
      </c>
      <c r="B10" s="3" t="s">
        <v>11</v>
      </c>
      <c r="C10" s="17">
        <v>236</v>
      </c>
      <c r="D10" s="17">
        <f t="shared" si="0"/>
        <v>147.5</v>
      </c>
      <c r="E10" s="17">
        <f t="shared" si="1"/>
        <v>101.48</v>
      </c>
      <c r="F10" s="17">
        <f t="shared" si="2"/>
        <v>118</v>
      </c>
    </row>
    <row r="11" spans="1:6" ht="33" customHeight="1" x14ac:dyDescent="0.3">
      <c r="A11" s="3">
        <v>85018</v>
      </c>
      <c r="B11" s="3" t="s">
        <v>12</v>
      </c>
      <c r="C11" s="17">
        <v>86</v>
      </c>
      <c r="D11" s="17">
        <f t="shared" si="0"/>
        <v>53.75</v>
      </c>
      <c r="E11" s="17">
        <f t="shared" ref="E11:E15" si="3">C11*0.43</f>
        <v>36.979999999999997</v>
      </c>
      <c r="F11" s="17">
        <f t="shared" ref="F11:F15" si="4">C11*0.5</f>
        <v>43</v>
      </c>
    </row>
    <row r="12" spans="1:6" ht="33" customHeight="1" x14ac:dyDescent="0.3">
      <c r="A12" s="3">
        <v>85025</v>
      </c>
      <c r="B12" s="3" t="s">
        <v>13</v>
      </c>
      <c r="C12" s="17">
        <v>168</v>
      </c>
      <c r="D12" s="17">
        <f t="shared" si="0"/>
        <v>105</v>
      </c>
      <c r="E12" s="17">
        <f t="shared" si="3"/>
        <v>72.239999999999995</v>
      </c>
      <c r="F12" s="17">
        <f t="shared" si="4"/>
        <v>84</v>
      </c>
    </row>
    <row r="13" spans="1:6" ht="33" customHeight="1" x14ac:dyDescent="0.3">
      <c r="A13" s="3">
        <v>87088</v>
      </c>
      <c r="B13" s="3" t="s">
        <v>24</v>
      </c>
      <c r="C13" s="17">
        <v>157</v>
      </c>
      <c r="D13" s="17">
        <f t="shared" si="0"/>
        <v>98.125</v>
      </c>
      <c r="E13" s="17">
        <f t="shared" si="3"/>
        <v>67.510000000000005</v>
      </c>
      <c r="F13" s="17">
        <f t="shared" si="4"/>
        <v>78.5</v>
      </c>
    </row>
    <row r="14" spans="1:6" ht="33" customHeight="1" x14ac:dyDescent="0.3">
      <c r="A14" s="3">
        <v>87651</v>
      </c>
      <c r="B14" s="3" t="s">
        <v>31</v>
      </c>
      <c r="C14" s="17">
        <v>129</v>
      </c>
      <c r="D14" s="17">
        <f t="shared" si="0"/>
        <v>80.625</v>
      </c>
      <c r="E14" s="17">
        <f t="shared" si="3"/>
        <v>55.47</v>
      </c>
      <c r="F14" s="17">
        <f t="shared" si="4"/>
        <v>64.5</v>
      </c>
    </row>
    <row r="15" spans="1:6" ht="33" customHeight="1" x14ac:dyDescent="0.3">
      <c r="A15" s="3">
        <v>88175</v>
      </c>
      <c r="B15" s="3" t="s">
        <v>14</v>
      </c>
      <c r="C15" s="17">
        <v>221</v>
      </c>
      <c r="D15" s="17">
        <f t="shared" si="0"/>
        <v>138.125</v>
      </c>
      <c r="E15" s="17">
        <f t="shared" si="3"/>
        <v>95.03</v>
      </c>
      <c r="F15" s="17">
        <f t="shared" si="4"/>
        <v>110.5</v>
      </c>
    </row>
    <row r="16" spans="1:6" ht="33" customHeight="1" x14ac:dyDescent="0.3">
      <c r="A16" s="3">
        <v>90471</v>
      </c>
      <c r="B16" s="3" t="s">
        <v>15</v>
      </c>
      <c r="C16" s="17">
        <v>45</v>
      </c>
      <c r="D16" s="17">
        <f t="shared" si="0"/>
        <v>28.125</v>
      </c>
      <c r="E16" s="17">
        <v>11.54</v>
      </c>
      <c r="F16" s="17">
        <v>6.66</v>
      </c>
    </row>
    <row r="17" spans="1:15" ht="33" customHeight="1" x14ac:dyDescent="0.3">
      <c r="A17" s="3">
        <v>90472</v>
      </c>
      <c r="B17" s="3" t="s">
        <v>16</v>
      </c>
      <c r="C17" s="17">
        <v>45</v>
      </c>
      <c r="D17" s="17">
        <f t="shared" si="0"/>
        <v>28.125</v>
      </c>
      <c r="E17" s="17">
        <v>20.37</v>
      </c>
      <c r="F17" s="17">
        <v>11.2</v>
      </c>
    </row>
    <row r="18" spans="1:15" ht="33" customHeight="1" x14ac:dyDescent="0.3">
      <c r="A18" s="3">
        <v>99202</v>
      </c>
      <c r="B18" s="3" t="s">
        <v>23</v>
      </c>
      <c r="C18" s="17">
        <v>147</v>
      </c>
      <c r="D18" s="17">
        <f t="shared" si="0"/>
        <v>91.875</v>
      </c>
      <c r="E18" s="17" t="s">
        <v>33</v>
      </c>
      <c r="F18" s="17" t="s">
        <v>34</v>
      </c>
    </row>
    <row r="19" spans="1:15" ht="33" customHeight="1" x14ac:dyDescent="0.3">
      <c r="A19" s="3">
        <v>99212</v>
      </c>
      <c r="B19" s="3" t="s">
        <v>17</v>
      </c>
      <c r="C19" s="17">
        <v>111</v>
      </c>
      <c r="D19" s="17">
        <f>C19*0.625</f>
        <v>69.375</v>
      </c>
      <c r="E19" s="17" t="s">
        <v>33</v>
      </c>
      <c r="F19" s="17" t="s">
        <v>34</v>
      </c>
      <c r="G19" s="4"/>
      <c r="H19" s="4"/>
      <c r="I19" s="4"/>
      <c r="J19" s="4"/>
      <c r="K19" s="4"/>
      <c r="L19" s="4"/>
      <c r="M19" s="4"/>
      <c r="N19" s="4"/>
      <c r="O19" s="4"/>
    </row>
    <row r="20" spans="1:15" s="4" customFormat="1" ht="33" customHeight="1" x14ac:dyDescent="0.3">
      <c r="A20" s="3">
        <v>99213</v>
      </c>
      <c r="B20" s="3" t="s">
        <v>18</v>
      </c>
      <c r="C20" s="17">
        <v>203</v>
      </c>
      <c r="D20" s="17">
        <f>C20*0.625</f>
        <v>126.875</v>
      </c>
      <c r="E20" s="17" t="s">
        <v>33</v>
      </c>
      <c r="F20" s="17" t="s">
        <v>34</v>
      </c>
    </row>
    <row r="21" spans="1:15" s="4" customFormat="1" ht="33" customHeight="1" x14ac:dyDescent="0.3">
      <c r="A21" s="3">
        <v>99214</v>
      </c>
      <c r="B21" s="3" t="s">
        <v>19</v>
      </c>
      <c r="C21" s="17">
        <v>301</v>
      </c>
      <c r="D21" s="17">
        <f>C21*0.625</f>
        <v>188.125</v>
      </c>
      <c r="E21" s="17" t="s">
        <v>33</v>
      </c>
      <c r="F21" s="17" t="s">
        <v>34</v>
      </c>
    </row>
    <row r="22" spans="1:15" s="4" customFormat="1" ht="33" customHeight="1" x14ac:dyDescent="0.3">
      <c r="A22" s="3">
        <v>99215</v>
      </c>
      <c r="B22" s="3" t="s">
        <v>36</v>
      </c>
      <c r="C22" s="17">
        <v>438</v>
      </c>
      <c r="D22" s="17">
        <f>C22*0.625</f>
        <v>273.75</v>
      </c>
      <c r="E22" s="17" t="s">
        <v>33</v>
      </c>
      <c r="F22" s="17" t="s">
        <v>34</v>
      </c>
      <c r="G22"/>
      <c r="H22"/>
      <c r="I22"/>
      <c r="J22"/>
      <c r="K22"/>
      <c r="L22"/>
      <c r="M22" s="1"/>
      <c r="N22" s="1"/>
      <c r="O22" s="1"/>
    </row>
    <row r="23" spans="1:15" s="4" customFormat="1" ht="33" customHeight="1" x14ac:dyDescent="0.3">
      <c r="A23" s="3">
        <v>99391</v>
      </c>
      <c r="B23" s="3" t="s">
        <v>22</v>
      </c>
      <c r="C23" s="17">
        <v>216</v>
      </c>
      <c r="D23" s="17">
        <f t="shared" si="0"/>
        <v>135</v>
      </c>
      <c r="E23" s="17" t="s">
        <v>33</v>
      </c>
      <c r="F23" s="17" t="s">
        <v>30</v>
      </c>
    </row>
    <row r="24" spans="1:15" s="4" customFormat="1" ht="33" customHeight="1" x14ac:dyDescent="0.3">
      <c r="A24" s="3">
        <v>99395</v>
      </c>
      <c r="B24" s="3" t="s">
        <v>21</v>
      </c>
      <c r="C24" s="17">
        <v>274</v>
      </c>
      <c r="D24" s="17">
        <f t="shared" si="0"/>
        <v>171.25</v>
      </c>
      <c r="E24" s="17" t="s">
        <v>33</v>
      </c>
      <c r="F24" s="17" t="s">
        <v>30</v>
      </c>
    </row>
    <row r="25" spans="1:15" ht="33" customHeight="1" x14ac:dyDescent="0.3">
      <c r="A25" s="3">
        <v>99396</v>
      </c>
      <c r="B25" s="3" t="s">
        <v>20</v>
      </c>
      <c r="C25" s="17">
        <v>298</v>
      </c>
      <c r="D25" s="17">
        <f t="shared" si="0"/>
        <v>186.25</v>
      </c>
      <c r="E25" s="17" t="s">
        <v>33</v>
      </c>
      <c r="F25" s="17" t="s">
        <v>30</v>
      </c>
    </row>
    <row r="26" spans="1:15" ht="33" customHeight="1" x14ac:dyDescent="0.3">
      <c r="A26" s="3">
        <v>17110</v>
      </c>
      <c r="B26" s="3" t="s">
        <v>35</v>
      </c>
      <c r="C26" s="17">
        <v>183</v>
      </c>
      <c r="D26" s="17">
        <f t="shared" si="0"/>
        <v>114.375</v>
      </c>
      <c r="E26" s="17" t="s">
        <v>33</v>
      </c>
      <c r="F26" s="17" t="s">
        <v>34</v>
      </c>
    </row>
    <row r="27" spans="1:15" ht="33" customHeight="1" x14ac:dyDescent="0.3">
      <c r="A27" s="7" t="s">
        <v>37</v>
      </c>
      <c r="B27" s="8"/>
      <c r="C27" s="8"/>
      <c r="D27" s="8"/>
      <c r="E27" s="8"/>
      <c r="F27" s="9"/>
    </row>
    <row r="28" spans="1:15" x14ac:dyDescent="0.3">
      <c r="A28" s="7" t="s">
        <v>27</v>
      </c>
      <c r="B28" s="8"/>
      <c r="C28" s="8"/>
      <c r="D28" s="8"/>
      <c r="E28" s="8"/>
      <c r="F28" s="9"/>
    </row>
    <row r="29" spans="1:15" x14ac:dyDescent="0.3">
      <c r="A29" s="10"/>
      <c r="B29" s="11"/>
      <c r="C29" s="11"/>
      <c r="D29" s="11"/>
      <c r="E29" s="11"/>
      <c r="F29" s="12"/>
    </row>
    <row r="30" spans="1:15" x14ac:dyDescent="0.3">
      <c r="A30" s="13"/>
      <c r="B30" s="14"/>
      <c r="C30" s="14"/>
      <c r="D30" s="14"/>
      <c r="E30" s="14"/>
      <c r="F30" s="15"/>
    </row>
    <row r="31" spans="1:15" x14ac:dyDescent="0.3">
      <c r="A31" s="16" t="s">
        <v>28</v>
      </c>
      <c r="B31" s="16"/>
      <c r="C31" s="16"/>
      <c r="D31" s="16"/>
      <c r="E31" s="16"/>
      <c r="F31" s="16"/>
    </row>
    <row r="32" spans="1:15" x14ac:dyDescent="0.3">
      <c r="A32" s="16"/>
      <c r="B32" s="16"/>
      <c r="C32" s="16"/>
      <c r="D32" s="16"/>
      <c r="E32" s="16"/>
      <c r="F32" s="16"/>
    </row>
    <row r="33" spans="1:6" x14ac:dyDescent="0.3">
      <c r="A33" s="16"/>
      <c r="B33" s="16"/>
      <c r="C33" s="16"/>
      <c r="D33" s="16"/>
      <c r="E33" s="16"/>
      <c r="F33" s="16"/>
    </row>
    <row r="46" spans="1:6" x14ac:dyDescent="0.3">
      <c r="F46" s="2" t="s">
        <v>29</v>
      </c>
    </row>
  </sheetData>
  <sortState xmlns:xlrd2="http://schemas.microsoft.com/office/spreadsheetml/2017/richdata2" ref="A19:O22">
    <sortCondition ref="A19:A22"/>
  </sortState>
  <mergeCells count="3">
    <mergeCell ref="A28:F30"/>
    <mergeCell ref="A31:F33"/>
    <mergeCell ref="A27:F27"/>
  </mergeCells>
  <pageMargins left="0.7" right="0.7" top="0.75" bottom="0.75" header="0.3" footer="0.3"/>
  <pageSetup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EC7105E809A84BA3D15BFF92947D1A" ma:contentTypeVersion="18" ma:contentTypeDescription="Create a new document." ma:contentTypeScope="" ma:versionID="dd972e52bdd03425f57f4bfcd29ae0e2">
  <xsd:schema xmlns:xsd="http://www.w3.org/2001/XMLSchema" xmlns:xs="http://www.w3.org/2001/XMLSchema" xmlns:p="http://schemas.microsoft.com/office/2006/metadata/properties" xmlns:ns2="97070427-02ef-4714-be33-bead372fd9fb" xmlns:ns3="62f08dad-ec2e-4ee3-bfc3-881811593f46" targetNamespace="http://schemas.microsoft.com/office/2006/metadata/properties" ma:root="true" ma:fieldsID="d37e589384a5263105eb1a55a6d18965" ns2:_="" ns3:_="">
    <xsd:import namespace="97070427-02ef-4714-be33-bead372fd9fb"/>
    <xsd:import namespace="62f08dad-ec2e-4ee3-bfc3-881811593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70427-02ef-4714-be33-bead372fd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2067650-0ae0-4ea9-99b4-8533c71cb9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08dad-ec2e-4ee3-bfc3-881811593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70066-360d-4b02-afe2-5c9500b4ad0f}" ma:internalName="TaxCatchAll" ma:showField="CatchAllData" ma:web="62f08dad-ec2e-4ee3-bfc3-881811593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070427-02ef-4714-be33-bead372fd9fb">
      <Terms xmlns="http://schemas.microsoft.com/office/infopath/2007/PartnerControls"/>
    </lcf76f155ced4ddcb4097134ff3c332f>
    <TaxCatchAll xmlns="62f08dad-ec2e-4ee3-bfc3-881811593f46" xsi:nil="true"/>
  </documentManagement>
</p:properties>
</file>

<file path=customXml/itemProps1.xml><?xml version="1.0" encoding="utf-8"?>
<ds:datastoreItem xmlns:ds="http://schemas.openxmlformats.org/officeDocument/2006/customXml" ds:itemID="{84379699-B64E-4A77-9F2E-0387BC70C5B9}"/>
</file>

<file path=customXml/itemProps2.xml><?xml version="1.0" encoding="utf-8"?>
<ds:datastoreItem xmlns:ds="http://schemas.openxmlformats.org/officeDocument/2006/customXml" ds:itemID="{B4593728-4B62-486B-BF1D-FEC6E8C5CC8A}"/>
</file>

<file path=customXml/itemProps3.xml><?xml version="1.0" encoding="utf-8"?>
<ds:datastoreItem xmlns:ds="http://schemas.openxmlformats.org/officeDocument/2006/customXml" ds:itemID="{2C30C164-2EE0-41AF-B81C-F994F5932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BobbyAdmin</dc:creator>
  <cp:lastModifiedBy>Desi Anspach</cp:lastModifiedBy>
  <cp:lastPrinted>2022-04-27T15:16:05Z</cp:lastPrinted>
  <dcterms:created xsi:type="dcterms:W3CDTF">2021-01-15T18:00:23Z</dcterms:created>
  <dcterms:modified xsi:type="dcterms:W3CDTF">2025-01-03T20:02:27Z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0x0101003DEC7105E809A84BA3D15BFF92947D1A</vt:lpwstr>
  </property>
</Properties>
</file>